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920" yWindow="0" windowWidth="25600" windowHeight="16200" tabRatio="500"/>
  </bookViews>
  <sheets>
    <sheet name="Leagues" sheetId="1" r:id="rId1"/>
    <sheet name="Teams" sheetId="2" r:id="rId2"/>
    <sheet name="Knockout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 l="1"/>
  <c r="C38" i="1"/>
  <c r="I34" i="1"/>
  <c r="J34" i="1"/>
  <c r="H35" i="1"/>
  <c r="D38" i="1"/>
  <c r="I35" i="1"/>
  <c r="J35" i="1"/>
  <c r="H36" i="1"/>
  <c r="E38" i="1"/>
  <c r="I36" i="1"/>
  <c r="J36" i="1"/>
  <c r="H37" i="1"/>
  <c r="F38" i="1"/>
  <c r="I37" i="1"/>
  <c r="J37" i="1"/>
  <c r="J38" i="1"/>
  <c r="I38" i="1"/>
  <c r="H38" i="1"/>
  <c r="G34" i="1"/>
  <c r="G35" i="1"/>
  <c r="G36" i="1"/>
  <c r="G37" i="1"/>
  <c r="G38" i="1"/>
  <c r="H24" i="1"/>
  <c r="C28" i="1"/>
  <c r="I24" i="1"/>
  <c r="J24" i="1"/>
  <c r="H25" i="1"/>
  <c r="D28" i="1"/>
  <c r="I25" i="1"/>
  <c r="J25" i="1"/>
  <c r="H26" i="1"/>
  <c r="E28" i="1"/>
  <c r="I26" i="1"/>
  <c r="J26" i="1"/>
  <c r="H27" i="1"/>
  <c r="F28" i="1"/>
  <c r="I27" i="1"/>
  <c r="J27" i="1"/>
  <c r="J28" i="1"/>
  <c r="I28" i="1"/>
  <c r="H28" i="1"/>
  <c r="G24" i="1"/>
  <c r="G25" i="1"/>
  <c r="G26" i="1"/>
  <c r="G27" i="1"/>
  <c r="G28" i="1"/>
  <c r="H14" i="1"/>
  <c r="C18" i="1"/>
  <c r="I14" i="1"/>
  <c r="J14" i="1"/>
  <c r="H15" i="1"/>
  <c r="D18" i="1"/>
  <c r="I15" i="1"/>
  <c r="J15" i="1"/>
  <c r="H16" i="1"/>
  <c r="E18" i="1"/>
  <c r="I16" i="1"/>
  <c r="J16" i="1"/>
  <c r="H17" i="1"/>
  <c r="F18" i="1"/>
  <c r="I17" i="1"/>
  <c r="J17" i="1"/>
  <c r="J18" i="1"/>
  <c r="I18" i="1"/>
  <c r="H18" i="1"/>
  <c r="G14" i="1"/>
  <c r="G15" i="1"/>
  <c r="G16" i="1"/>
  <c r="G17" i="1"/>
  <c r="G18" i="1"/>
  <c r="H4" i="1"/>
  <c r="C8" i="1"/>
  <c r="I4" i="1"/>
  <c r="J4" i="1"/>
  <c r="H5" i="1"/>
  <c r="D8" i="1"/>
  <c r="I5" i="1"/>
  <c r="J5" i="1"/>
  <c r="H6" i="1"/>
  <c r="E8" i="1"/>
  <c r="I6" i="1"/>
  <c r="J6" i="1"/>
  <c r="H7" i="1"/>
  <c r="F8" i="1"/>
  <c r="I7" i="1"/>
  <c r="J7" i="1"/>
  <c r="J8" i="1"/>
  <c r="I8" i="1"/>
  <c r="H8" i="1"/>
  <c r="G4" i="1"/>
  <c r="G5" i="1"/>
  <c r="G6" i="1"/>
  <c r="G7" i="1"/>
  <c r="G8" i="1"/>
</calcChain>
</file>

<file path=xl/sharedStrings.xml><?xml version="1.0" encoding="utf-8"?>
<sst xmlns="http://schemas.openxmlformats.org/spreadsheetml/2006/main" count="198" uniqueCount="95">
  <si>
    <t>League</t>
  </si>
  <si>
    <t>Number</t>
  </si>
  <si>
    <t>Names</t>
  </si>
  <si>
    <t>Games</t>
  </si>
  <si>
    <t>Points For</t>
  </si>
  <si>
    <t>Points Against</t>
  </si>
  <si>
    <t>Points Difference</t>
  </si>
  <si>
    <t>Position</t>
  </si>
  <si>
    <t>A</t>
  </si>
  <si>
    <t>B</t>
  </si>
  <si>
    <t>C</t>
  </si>
  <si>
    <t>D</t>
  </si>
  <si>
    <t>EM1</t>
  </si>
  <si>
    <t>MER1</t>
  </si>
  <si>
    <t>ANG1</t>
  </si>
  <si>
    <t>HoE1</t>
  </si>
  <si>
    <t>EM2</t>
  </si>
  <si>
    <t>ANG2</t>
  </si>
  <si>
    <t>SUSS2</t>
  </si>
  <si>
    <t>SOUTH2</t>
  </si>
  <si>
    <t>SUSS1</t>
  </si>
  <si>
    <t>IOW1</t>
  </si>
  <si>
    <t>GW1</t>
  </si>
  <si>
    <t>KENT1</t>
  </si>
  <si>
    <t>CHIL1</t>
  </si>
  <si>
    <t>EAST1</t>
  </si>
  <si>
    <t>SOUTH1</t>
  </si>
  <si>
    <t>HOE1</t>
  </si>
  <si>
    <t>Serge  Raja</t>
  </si>
  <si>
    <t>Mick   Whymer</t>
  </si>
  <si>
    <t>Les   Shilling</t>
  </si>
  <si>
    <t xml:space="preserve"> Luisa   D'posito</t>
  </si>
  <si>
    <t>Chiltern</t>
  </si>
  <si>
    <t>Fred Jones</t>
  </si>
  <si>
    <t>Peter Taylor</t>
  </si>
  <si>
    <t>David Pallett</t>
  </si>
  <si>
    <t>Tania Beadsmoore</t>
  </si>
  <si>
    <t>David Smith</t>
  </si>
  <si>
    <t>Michael Friel</t>
  </si>
  <si>
    <t>Eastern</t>
  </si>
  <si>
    <t>Trevor Blows</t>
  </si>
  <si>
    <t>Dave Bird</t>
  </si>
  <si>
    <t>Great Western</t>
  </si>
  <si>
    <t>Cary Bush</t>
  </si>
  <si>
    <t>Mary Bradridge</t>
  </si>
  <si>
    <t>David Roberts</t>
  </si>
  <si>
    <t>Brian Stote</t>
  </si>
  <si>
    <t>Gary Durrant</t>
  </si>
  <si>
    <t>David Mason</t>
  </si>
  <si>
    <t>Isle of Wight</t>
  </si>
  <si>
    <t>John Buckingham</t>
  </si>
  <si>
    <t>Alan Routledge</t>
  </si>
  <si>
    <t>Kent</t>
  </si>
  <si>
    <t>Angie Jamieson</t>
  </si>
  <si>
    <t>Lee Jamieson</t>
  </si>
  <si>
    <t>Mercia</t>
  </si>
  <si>
    <t>Adey Fordham</t>
  </si>
  <si>
    <t xml:space="preserve"> Morris Goodman</t>
  </si>
  <si>
    <t>Dave Stubbs</t>
  </si>
  <si>
    <t>Mike Porter</t>
  </si>
  <si>
    <t>Tony Giordano</t>
  </si>
  <si>
    <t xml:space="preserve"> Chris Chubb</t>
  </si>
  <si>
    <t>  David Alfred</t>
  </si>
  <si>
    <t>Rohan Bedford</t>
  </si>
  <si>
    <t>Tony Mann</t>
  </si>
  <si>
    <t>Jeff Mitchell</t>
  </si>
  <si>
    <t>Over 50 's Champion of Champions - Teams</t>
  </si>
  <si>
    <t>Team</t>
  </si>
  <si>
    <t>Player 1</t>
  </si>
  <si>
    <t>Player 2</t>
  </si>
  <si>
    <t>Sussex 2</t>
  </si>
  <si>
    <t>Anglia 1</t>
  </si>
  <si>
    <t>Anglia 2</t>
  </si>
  <si>
    <t>East Midlands 1</t>
  </si>
  <si>
    <t>East Midlands 2</t>
  </si>
  <si>
    <t>Heart of England 1</t>
  </si>
  <si>
    <t>Heart of England 2</t>
  </si>
  <si>
    <t>Southern Counties 1</t>
  </si>
  <si>
    <t>Southern Counties 2</t>
  </si>
  <si>
    <t>Sussex 1</t>
  </si>
  <si>
    <t>Main</t>
  </si>
  <si>
    <t>Match 1</t>
  </si>
  <si>
    <t>Match 10</t>
  </si>
  <si>
    <t>Match 7</t>
  </si>
  <si>
    <t>Match 2</t>
  </si>
  <si>
    <t>Match 5</t>
  </si>
  <si>
    <t>Match 9</t>
  </si>
  <si>
    <t>Match 8</t>
  </si>
  <si>
    <t>Match 3</t>
  </si>
  <si>
    <t>Match 6</t>
  </si>
  <si>
    <t>Match 4</t>
  </si>
  <si>
    <t>Plate</t>
  </si>
  <si>
    <t>Eastern 1</t>
  </si>
  <si>
    <t>Southern 1</t>
  </si>
  <si>
    <t>Southern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</si>
</sst>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7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2" fillId="0" borderId="0" xfId="1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/>
    <xf numFmtId="0" fontId="9" fillId="0" borderId="0" xfId="34" applyFont="1" applyAlignment="1">
      <alignment horizontal="center" vertical="center"/>
    </xf>
    <xf numFmtId="0" fontId="8" fillId="0" borderId="0" xfId="34" applyAlignment="1">
      <alignment horizontal="center" vertical="center"/>
    </xf>
    <xf numFmtId="0" fontId="9" fillId="0" borderId="6" xfId="34" applyFont="1" applyBorder="1" applyAlignment="1">
      <alignment horizontal="center" vertical="center"/>
    </xf>
    <xf numFmtId="0" fontId="9" fillId="0" borderId="7" xfId="34" applyFont="1" applyBorder="1" applyAlignment="1">
      <alignment horizontal="center" vertical="center"/>
    </xf>
    <xf numFmtId="0" fontId="9" fillId="0" borderId="8" xfId="34" applyFont="1" applyBorder="1" applyAlignment="1">
      <alignment horizontal="center" vertical="center"/>
    </xf>
    <xf numFmtId="0" fontId="9" fillId="0" borderId="9" xfId="34" applyFont="1" applyBorder="1" applyAlignment="1">
      <alignment horizontal="center" vertical="center"/>
    </xf>
    <xf numFmtId="0" fontId="9" fillId="0" borderId="10" xfId="34" applyFont="1" applyBorder="1" applyAlignment="1">
      <alignment horizontal="center" vertical="center"/>
    </xf>
    <xf numFmtId="0" fontId="9" fillId="0" borderId="11" xfId="34" applyFont="1" applyBorder="1" applyAlignment="1">
      <alignment horizontal="center" vertical="center"/>
    </xf>
    <xf numFmtId="0" fontId="9" fillId="0" borderId="12" xfId="34" applyFont="1" applyBorder="1" applyAlignment="1">
      <alignment horizontal="center" vertical="center"/>
    </xf>
    <xf numFmtId="0" fontId="9" fillId="0" borderId="13" xfId="34" applyFont="1" applyBorder="1" applyAlignment="1">
      <alignment horizontal="center" vertical="center"/>
    </xf>
    <xf numFmtId="0" fontId="9" fillId="0" borderId="14" xfId="34" applyFont="1" applyBorder="1" applyAlignment="1">
      <alignment horizontal="center" vertical="center"/>
    </xf>
  </cellXfs>
  <cellStyles count="8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  <cellStyle name="Normal 2" xfId="34"/>
    <cellStyle name="Normal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2" workbookViewId="0">
      <selection activeCell="E42" sqref="E42"/>
    </sheetView>
  </sheetViews>
  <sheetFormatPr baseColWidth="10" defaultRowHeight="15" x14ac:dyDescent="0"/>
  <sheetData>
    <row r="1" spans="1:12" ht="23">
      <c r="A1" s="1" t="s">
        <v>0</v>
      </c>
      <c r="B1" s="1"/>
      <c r="C1" s="2">
        <v>1</v>
      </c>
      <c r="D1" s="1"/>
      <c r="E1" s="1"/>
      <c r="F1" s="3"/>
      <c r="G1" s="3"/>
      <c r="H1" s="4"/>
      <c r="I1" s="3"/>
      <c r="J1" s="3"/>
      <c r="K1" s="5"/>
    </row>
    <row r="2" spans="1:12" ht="23">
      <c r="A2" s="6"/>
      <c r="B2" s="6"/>
      <c r="C2" s="6"/>
      <c r="D2" s="6"/>
      <c r="E2" s="3"/>
      <c r="F2" s="3"/>
      <c r="G2" s="3"/>
      <c r="H2" s="4"/>
      <c r="I2" s="3"/>
      <c r="J2" s="3"/>
      <c r="K2" s="5"/>
    </row>
    <row r="3" spans="1:12" ht="28">
      <c r="A3" s="7" t="s">
        <v>1</v>
      </c>
      <c r="B3" s="7" t="s">
        <v>2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3</v>
      </c>
      <c r="H3" s="8" t="s">
        <v>4</v>
      </c>
      <c r="I3" s="8" t="s">
        <v>5</v>
      </c>
      <c r="J3" s="8" t="s">
        <v>6</v>
      </c>
      <c r="K3" s="16" t="s">
        <v>7</v>
      </c>
      <c r="L3" s="15"/>
    </row>
    <row r="4" spans="1:12">
      <c r="A4" s="7" t="s">
        <v>8</v>
      </c>
      <c r="B4" s="7" t="s">
        <v>16</v>
      </c>
      <c r="C4" s="9"/>
      <c r="D4" s="10">
        <v>3</v>
      </c>
      <c r="E4" s="10">
        <v>5</v>
      </c>
      <c r="F4" s="10">
        <v>2</v>
      </c>
      <c r="G4" s="11">
        <f>COUNTIF(C4:F4,13)</f>
        <v>0</v>
      </c>
      <c r="H4" s="11">
        <f>SUM(C4:F4)</f>
        <v>10</v>
      </c>
      <c r="I4" s="11">
        <f>C8</f>
        <v>39</v>
      </c>
      <c r="J4" s="11">
        <f>H4-I4</f>
        <v>-29</v>
      </c>
      <c r="K4" s="7">
        <v>4</v>
      </c>
    </row>
    <row r="5" spans="1:12">
      <c r="A5" s="11" t="s">
        <v>9</v>
      </c>
      <c r="B5" s="7" t="s">
        <v>13</v>
      </c>
      <c r="C5" s="10">
        <v>13</v>
      </c>
      <c r="D5" s="12"/>
      <c r="E5" s="10">
        <v>8</v>
      </c>
      <c r="F5" s="10">
        <v>10</v>
      </c>
      <c r="G5" s="11">
        <f t="shared" ref="G5:G7" si="0">COUNTIF(C5:F5,13)</f>
        <v>1</v>
      </c>
      <c r="H5" s="11">
        <f t="shared" ref="H5:H7" si="1">SUM(C5:F5)</f>
        <v>31</v>
      </c>
      <c r="I5" s="11">
        <f>D8</f>
        <v>29</v>
      </c>
      <c r="J5" s="11">
        <f t="shared" ref="J5:J7" si="2">H5-I5</f>
        <v>2</v>
      </c>
      <c r="K5" s="11">
        <v>3</v>
      </c>
    </row>
    <row r="6" spans="1:12">
      <c r="A6" s="11" t="s">
        <v>10</v>
      </c>
      <c r="B6" s="7" t="s">
        <v>14</v>
      </c>
      <c r="C6" s="10">
        <v>13</v>
      </c>
      <c r="D6" s="10">
        <v>13</v>
      </c>
      <c r="E6" s="12"/>
      <c r="F6" s="10">
        <v>13</v>
      </c>
      <c r="G6" s="11">
        <f t="shared" si="0"/>
        <v>3</v>
      </c>
      <c r="H6" s="11">
        <f t="shared" si="1"/>
        <v>39</v>
      </c>
      <c r="I6" s="11">
        <f>E8</f>
        <v>19</v>
      </c>
      <c r="J6" s="11">
        <f t="shared" si="2"/>
        <v>20</v>
      </c>
      <c r="K6" s="11">
        <v>1</v>
      </c>
    </row>
    <row r="7" spans="1:12">
      <c r="A7" s="11" t="s">
        <v>11</v>
      </c>
      <c r="B7" s="7" t="s">
        <v>15</v>
      </c>
      <c r="C7" s="10">
        <v>13</v>
      </c>
      <c r="D7" s="10">
        <v>13</v>
      </c>
      <c r="E7" s="10">
        <v>6</v>
      </c>
      <c r="F7" s="12"/>
      <c r="G7" s="11">
        <f t="shared" si="0"/>
        <v>2</v>
      </c>
      <c r="H7" s="11">
        <f t="shared" si="1"/>
        <v>32</v>
      </c>
      <c r="I7" s="11">
        <f>F8</f>
        <v>25</v>
      </c>
      <c r="J7" s="11">
        <f t="shared" si="2"/>
        <v>7</v>
      </c>
      <c r="K7" s="11">
        <v>2</v>
      </c>
    </row>
    <row r="8" spans="1:12">
      <c r="A8" s="13" t="s">
        <v>5</v>
      </c>
      <c r="B8" s="14"/>
      <c r="C8" s="11">
        <f>SUM(C4:C7)</f>
        <v>39</v>
      </c>
      <c r="D8" s="11">
        <f t="shared" ref="D8:G8" si="3">SUM(D4:D7)</f>
        <v>29</v>
      </c>
      <c r="E8" s="11">
        <f t="shared" si="3"/>
        <v>19</v>
      </c>
      <c r="F8" s="11">
        <f t="shared" si="3"/>
        <v>25</v>
      </c>
      <c r="G8" s="11">
        <f t="shared" si="3"/>
        <v>6</v>
      </c>
      <c r="H8" s="11">
        <f>SUM(H4:H7)</f>
        <v>112</v>
      </c>
      <c r="I8" s="11">
        <f t="shared" ref="I8:J8" si="4">SUM(I4:I7)</f>
        <v>112</v>
      </c>
      <c r="J8" s="11">
        <f t="shared" si="4"/>
        <v>0</v>
      </c>
      <c r="K8" s="11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ht="23">
      <c r="A11" s="1" t="s">
        <v>0</v>
      </c>
      <c r="B11" s="1"/>
      <c r="C11" s="2">
        <v>2</v>
      </c>
      <c r="D11" s="1"/>
      <c r="E11" s="1"/>
      <c r="F11" s="3"/>
      <c r="G11" s="3"/>
      <c r="H11" s="4"/>
      <c r="I11" s="3"/>
      <c r="J11" s="3"/>
      <c r="K11" s="5"/>
    </row>
    <row r="12" spans="1:12" ht="23">
      <c r="A12" s="6"/>
      <c r="B12" s="6"/>
      <c r="C12" s="6"/>
      <c r="D12" s="6"/>
      <c r="E12" s="3"/>
      <c r="F12" s="3"/>
      <c r="G12" s="3"/>
      <c r="H12" s="4"/>
      <c r="I12" s="3"/>
      <c r="J12" s="3"/>
      <c r="K12" s="5"/>
    </row>
    <row r="13" spans="1:12" ht="28">
      <c r="A13" s="7" t="s">
        <v>1</v>
      </c>
      <c r="B13" s="7" t="s">
        <v>2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3</v>
      </c>
      <c r="H13" s="8" t="s">
        <v>4</v>
      </c>
      <c r="I13" s="8" t="s">
        <v>5</v>
      </c>
      <c r="J13" s="8" t="s">
        <v>6</v>
      </c>
      <c r="K13" s="8" t="s">
        <v>7</v>
      </c>
    </row>
    <row r="14" spans="1:12">
      <c r="A14" s="7" t="s">
        <v>8</v>
      </c>
      <c r="B14" s="7" t="s">
        <v>12</v>
      </c>
      <c r="C14" s="9"/>
      <c r="D14" s="10">
        <v>0</v>
      </c>
      <c r="E14" s="10">
        <v>2</v>
      </c>
      <c r="F14" s="10">
        <v>5</v>
      </c>
      <c r="G14" s="11">
        <f>COUNTIF(C14:F14,13)</f>
        <v>0</v>
      </c>
      <c r="H14" s="11">
        <f>SUM(C14:F14)</f>
        <v>7</v>
      </c>
      <c r="I14" s="11">
        <f>C18</f>
        <v>39</v>
      </c>
      <c r="J14" s="11">
        <f>H14-I14</f>
        <v>-32</v>
      </c>
      <c r="K14" s="7">
        <v>4</v>
      </c>
    </row>
    <row r="15" spans="1:12">
      <c r="A15" s="11" t="s">
        <v>9</v>
      </c>
      <c r="B15" s="7" t="s">
        <v>17</v>
      </c>
      <c r="C15" s="10">
        <v>13</v>
      </c>
      <c r="D15" s="12"/>
      <c r="E15" s="10">
        <v>0</v>
      </c>
      <c r="F15" s="10">
        <v>13</v>
      </c>
      <c r="G15" s="11">
        <f t="shared" ref="G15:G17" si="5">COUNTIF(C15:F15,13)</f>
        <v>2</v>
      </c>
      <c r="H15" s="11">
        <f t="shared" ref="H15:H17" si="6">SUM(C15:F15)</f>
        <v>26</v>
      </c>
      <c r="I15" s="11">
        <f>D18</f>
        <v>22</v>
      </c>
      <c r="J15" s="11">
        <f t="shared" ref="J15:J17" si="7">H15-I15</f>
        <v>4</v>
      </c>
      <c r="K15" s="11">
        <v>2</v>
      </c>
    </row>
    <row r="16" spans="1:12">
      <c r="A16" s="11" t="s">
        <v>10</v>
      </c>
      <c r="B16" s="7" t="s">
        <v>18</v>
      </c>
      <c r="C16" s="10">
        <v>13</v>
      </c>
      <c r="D16" s="10">
        <v>13</v>
      </c>
      <c r="E16" s="12"/>
      <c r="F16" s="10">
        <v>13</v>
      </c>
      <c r="G16" s="11">
        <f t="shared" si="5"/>
        <v>3</v>
      </c>
      <c r="H16" s="11">
        <f t="shared" si="6"/>
        <v>39</v>
      </c>
      <c r="I16" s="11">
        <f>E18</f>
        <v>12</v>
      </c>
      <c r="J16" s="11">
        <f t="shared" si="7"/>
        <v>27</v>
      </c>
      <c r="K16" s="11">
        <v>1</v>
      </c>
    </row>
    <row r="17" spans="1:11">
      <c r="A17" s="11" t="s">
        <v>11</v>
      </c>
      <c r="B17" s="7" t="s">
        <v>19</v>
      </c>
      <c r="C17" s="10">
        <v>13</v>
      </c>
      <c r="D17" s="10">
        <v>9</v>
      </c>
      <c r="E17" s="10">
        <v>10</v>
      </c>
      <c r="F17" s="12"/>
      <c r="G17" s="11">
        <f t="shared" si="5"/>
        <v>1</v>
      </c>
      <c r="H17" s="11">
        <f t="shared" si="6"/>
        <v>32</v>
      </c>
      <c r="I17" s="11">
        <f>F18</f>
        <v>31</v>
      </c>
      <c r="J17" s="11">
        <f t="shared" si="7"/>
        <v>1</v>
      </c>
      <c r="K17" s="11">
        <v>3</v>
      </c>
    </row>
    <row r="18" spans="1:11">
      <c r="A18" s="13" t="s">
        <v>5</v>
      </c>
      <c r="B18" s="14"/>
      <c r="C18" s="11">
        <f>SUM(C14:C17)</f>
        <v>39</v>
      </c>
      <c r="D18" s="11">
        <f t="shared" ref="D18:G18" si="8">SUM(D14:D17)</f>
        <v>22</v>
      </c>
      <c r="E18" s="11">
        <f t="shared" si="8"/>
        <v>12</v>
      </c>
      <c r="F18" s="11">
        <f t="shared" si="8"/>
        <v>31</v>
      </c>
      <c r="G18" s="11">
        <f t="shared" si="8"/>
        <v>6</v>
      </c>
      <c r="H18" s="11">
        <f>SUM(H14:H17)</f>
        <v>104</v>
      </c>
      <c r="I18" s="11">
        <f t="shared" ref="I18:J18" si="9">SUM(I14:I17)</f>
        <v>104</v>
      </c>
      <c r="J18" s="11">
        <f t="shared" si="9"/>
        <v>0</v>
      </c>
      <c r="K18" s="11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3">
      <c r="A21" s="1" t="s">
        <v>0</v>
      </c>
      <c r="B21" s="1"/>
      <c r="C21" s="2">
        <v>3</v>
      </c>
      <c r="D21" s="1"/>
      <c r="E21" s="1"/>
      <c r="F21" s="3"/>
      <c r="G21" s="3"/>
      <c r="H21" s="4"/>
      <c r="I21" s="3"/>
      <c r="J21" s="3"/>
      <c r="K21" s="5"/>
    </row>
    <row r="22" spans="1:11" ht="23">
      <c r="A22" s="6"/>
      <c r="B22" s="6"/>
      <c r="C22" s="6"/>
      <c r="D22" s="6"/>
      <c r="E22" s="3"/>
      <c r="F22" s="3"/>
      <c r="G22" s="3"/>
      <c r="H22" s="4"/>
      <c r="I22" s="3"/>
      <c r="J22" s="3"/>
      <c r="K22" s="5"/>
    </row>
    <row r="23" spans="1:11" ht="28">
      <c r="A23" s="7" t="s">
        <v>1</v>
      </c>
      <c r="B23" s="7" t="s">
        <v>2</v>
      </c>
      <c r="C23" s="8" t="s">
        <v>8</v>
      </c>
      <c r="D23" s="8" t="s">
        <v>9</v>
      </c>
      <c r="E23" s="8" t="s">
        <v>10</v>
      </c>
      <c r="F23" s="8" t="s">
        <v>11</v>
      </c>
      <c r="G23" s="8" t="s">
        <v>3</v>
      </c>
      <c r="H23" s="8" t="s">
        <v>4</v>
      </c>
      <c r="I23" s="8" t="s">
        <v>5</v>
      </c>
      <c r="J23" s="8" t="s">
        <v>6</v>
      </c>
      <c r="K23" s="8" t="s">
        <v>7</v>
      </c>
    </row>
    <row r="24" spans="1:11">
      <c r="A24" s="7" t="s">
        <v>8</v>
      </c>
      <c r="B24" s="7" t="s">
        <v>20</v>
      </c>
      <c r="C24" s="9"/>
      <c r="D24" s="10">
        <v>13</v>
      </c>
      <c r="E24" s="10">
        <v>13</v>
      </c>
      <c r="F24" s="10">
        <v>10</v>
      </c>
      <c r="G24" s="11">
        <f>COUNTIF(C24:F24,13)</f>
        <v>2</v>
      </c>
      <c r="H24" s="11">
        <f>SUM(C24:F24)</f>
        <v>36</v>
      </c>
      <c r="I24" s="11">
        <f>C28</f>
        <v>25</v>
      </c>
      <c r="J24" s="11">
        <f>H24-I24</f>
        <v>11</v>
      </c>
      <c r="K24" s="7">
        <v>2</v>
      </c>
    </row>
    <row r="25" spans="1:11">
      <c r="A25" s="11" t="s">
        <v>9</v>
      </c>
      <c r="B25" s="7" t="s">
        <v>21</v>
      </c>
      <c r="C25" s="10">
        <v>7</v>
      </c>
      <c r="D25" s="12"/>
      <c r="E25" s="10">
        <v>13</v>
      </c>
      <c r="F25" s="10">
        <v>0</v>
      </c>
      <c r="G25" s="11">
        <f t="shared" ref="G25:G27" si="10">COUNTIF(C25:F25,13)</f>
        <v>1</v>
      </c>
      <c r="H25" s="11">
        <f t="shared" ref="H25:H27" si="11">SUM(C25:F25)</f>
        <v>20</v>
      </c>
      <c r="I25" s="11">
        <f>D28</f>
        <v>33</v>
      </c>
      <c r="J25" s="11">
        <f t="shared" ref="J25:J27" si="12">H25-I25</f>
        <v>-13</v>
      </c>
      <c r="K25" s="11">
        <v>3</v>
      </c>
    </row>
    <row r="26" spans="1:11">
      <c r="A26" s="11" t="s">
        <v>10</v>
      </c>
      <c r="B26" s="7" t="s">
        <v>22</v>
      </c>
      <c r="C26" s="10">
        <v>5</v>
      </c>
      <c r="D26" s="10">
        <v>7</v>
      </c>
      <c r="E26" s="12"/>
      <c r="F26" s="10">
        <v>5</v>
      </c>
      <c r="G26" s="11">
        <f t="shared" si="10"/>
        <v>0</v>
      </c>
      <c r="H26" s="11">
        <f t="shared" si="11"/>
        <v>17</v>
      </c>
      <c r="I26" s="11">
        <f>E28</f>
        <v>39</v>
      </c>
      <c r="J26" s="11">
        <f t="shared" si="12"/>
        <v>-22</v>
      </c>
      <c r="K26" s="11">
        <v>4</v>
      </c>
    </row>
    <row r="27" spans="1:11">
      <c r="A27" s="11" t="s">
        <v>11</v>
      </c>
      <c r="B27" s="7" t="s">
        <v>23</v>
      </c>
      <c r="C27" s="10">
        <v>13</v>
      </c>
      <c r="D27" s="10">
        <v>13</v>
      </c>
      <c r="E27" s="10">
        <v>13</v>
      </c>
      <c r="F27" s="12"/>
      <c r="G27" s="11">
        <f t="shared" si="10"/>
        <v>3</v>
      </c>
      <c r="H27" s="11">
        <f t="shared" si="11"/>
        <v>39</v>
      </c>
      <c r="I27" s="11">
        <f>F28</f>
        <v>15</v>
      </c>
      <c r="J27" s="11">
        <f t="shared" si="12"/>
        <v>24</v>
      </c>
      <c r="K27" s="11">
        <v>1</v>
      </c>
    </row>
    <row r="28" spans="1:11">
      <c r="A28" s="13" t="s">
        <v>5</v>
      </c>
      <c r="B28" s="14"/>
      <c r="C28" s="11">
        <f>SUM(C24:C27)</f>
        <v>25</v>
      </c>
      <c r="D28" s="11">
        <f t="shared" ref="D28:G28" si="13">SUM(D24:D27)</f>
        <v>33</v>
      </c>
      <c r="E28" s="11">
        <f t="shared" si="13"/>
        <v>39</v>
      </c>
      <c r="F28" s="11">
        <f t="shared" si="13"/>
        <v>15</v>
      </c>
      <c r="G28" s="11">
        <f t="shared" si="13"/>
        <v>6</v>
      </c>
      <c r="H28" s="11">
        <f>SUM(H24:H27)</f>
        <v>112</v>
      </c>
      <c r="I28" s="11">
        <f t="shared" ref="I28:J28" si="14">SUM(I24:I27)</f>
        <v>112</v>
      </c>
      <c r="J28" s="11">
        <f t="shared" si="14"/>
        <v>0</v>
      </c>
      <c r="K28" s="11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3">
      <c r="A31" s="1" t="s">
        <v>0</v>
      </c>
      <c r="B31" s="1"/>
      <c r="C31" s="2">
        <v>4</v>
      </c>
      <c r="D31" s="1"/>
      <c r="E31" s="1"/>
      <c r="F31" s="3"/>
      <c r="G31" s="3"/>
      <c r="H31" s="4"/>
      <c r="I31" s="3"/>
      <c r="J31" s="3"/>
      <c r="K31" s="5"/>
    </row>
    <row r="32" spans="1:11" ht="23">
      <c r="A32" s="6"/>
      <c r="B32" s="6"/>
      <c r="C32" s="6"/>
      <c r="D32" s="6"/>
      <c r="E32" s="3"/>
      <c r="F32" s="3"/>
      <c r="G32" s="3"/>
      <c r="H32" s="4"/>
      <c r="I32" s="3"/>
      <c r="J32" s="3"/>
      <c r="K32" s="5"/>
    </row>
    <row r="33" spans="1:11" ht="28">
      <c r="A33" s="7" t="s">
        <v>1</v>
      </c>
      <c r="B33" s="7" t="s">
        <v>2</v>
      </c>
      <c r="C33" s="8" t="s">
        <v>8</v>
      </c>
      <c r="D33" s="8" t="s">
        <v>9</v>
      </c>
      <c r="E33" s="8" t="s">
        <v>10</v>
      </c>
      <c r="F33" s="8" t="s">
        <v>11</v>
      </c>
      <c r="G33" s="8" t="s">
        <v>3</v>
      </c>
      <c r="H33" s="8" t="s">
        <v>4</v>
      </c>
      <c r="I33" s="8" t="s">
        <v>5</v>
      </c>
      <c r="J33" s="8" t="s">
        <v>6</v>
      </c>
      <c r="K33" s="8" t="s">
        <v>7</v>
      </c>
    </row>
    <row r="34" spans="1:11">
      <c r="A34" s="7" t="s">
        <v>8</v>
      </c>
      <c r="B34" s="7" t="s">
        <v>24</v>
      </c>
      <c r="C34" s="9"/>
      <c r="D34" s="10">
        <v>9</v>
      </c>
      <c r="E34" s="10">
        <v>5</v>
      </c>
      <c r="F34" s="10">
        <v>13</v>
      </c>
      <c r="G34" s="11">
        <f>COUNTIF(C34:F34,13)</f>
        <v>1</v>
      </c>
      <c r="H34" s="11">
        <f>SUM(C34:F34)</f>
        <v>27</v>
      </c>
      <c r="I34" s="11">
        <f>C38</f>
        <v>32</v>
      </c>
      <c r="J34" s="11">
        <f>H34-I34</f>
        <v>-5</v>
      </c>
      <c r="K34" s="7">
        <v>3</v>
      </c>
    </row>
    <row r="35" spans="1:11">
      <c r="A35" s="11" t="s">
        <v>9</v>
      </c>
      <c r="B35" s="7" t="s">
        <v>25</v>
      </c>
      <c r="C35" s="10">
        <v>13</v>
      </c>
      <c r="D35" s="12"/>
      <c r="E35" s="10">
        <v>3</v>
      </c>
      <c r="F35" s="10">
        <v>13</v>
      </c>
      <c r="G35" s="11">
        <f t="shared" ref="G35:G37" si="15">COUNTIF(C35:F35,13)</f>
        <v>2</v>
      </c>
      <c r="H35" s="11">
        <f t="shared" ref="H35:H37" si="16">SUM(C35:F35)</f>
        <v>29</v>
      </c>
      <c r="I35" s="11">
        <f>D38</f>
        <v>26</v>
      </c>
      <c r="J35" s="11">
        <f t="shared" ref="J35:J37" si="17">H35-I35</f>
        <v>3</v>
      </c>
      <c r="K35" s="11">
        <v>2</v>
      </c>
    </row>
    <row r="36" spans="1:11">
      <c r="A36" s="11" t="s">
        <v>10</v>
      </c>
      <c r="B36" s="7" t="s">
        <v>26</v>
      </c>
      <c r="C36" s="10">
        <v>13</v>
      </c>
      <c r="D36" s="10">
        <v>13</v>
      </c>
      <c r="E36" s="12"/>
      <c r="F36" s="10">
        <v>13</v>
      </c>
      <c r="G36" s="11">
        <f t="shared" si="15"/>
        <v>3</v>
      </c>
      <c r="H36" s="11">
        <f t="shared" si="16"/>
        <v>39</v>
      </c>
      <c r="I36" s="11">
        <f>E38</f>
        <v>14</v>
      </c>
      <c r="J36" s="11">
        <f t="shared" si="17"/>
        <v>25</v>
      </c>
      <c r="K36" s="11">
        <v>1</v>
      </c>
    </row>
    <row r="37" spans="1:11">
      <c r="A37" s="11" t="s">
        <v>11</v>
      </c>
      <c r="B37" s="7" t="s">
        <v>27</v>
      </c>
      <c r="C37" s="10">
        <v>6</v>
      </c>
      <c r="D37" s="10">
        <v>4</v>
      </c>
      <c r="E37" s="10">
        <v>6</v>
      </c>
      <c r="F37" s="12"/>
      <c r="G37" s="11">
        <f t="shared" si="15"/>
        <v>0</v>
      </c>
      <c r="H37" s="11">
        <f t="shared" si="16"/>
        <v>16</v>
      </c>
      <c r="I37" s="11">
        <f>F38</f>
        <v>39</v>
      </c>
      <c r="J37" s="11">
        <f t="shared" si="17"/>
        <v>-23</v>
      </c>
      <c r="K37" s="11">
        <v>4</v>
      </c>
    </row>
    <row r="38" spans="1:11">
      <c r="A38" s="13" t="s">
        <v>5</v>
      </c>
      <c r="B38" s="14"/>
      <c r="C38" s="11">
        <f>SUM(C34:C37)</f>
        <v>32</v>
      </c>
      <c r="D38" s="11">
        <f t="shared" ref="D38:G38" si="18">SUM(D34:D37)</f>
        <v>26</v>
      </c>
      <c r="E38" s="11">
        <f t="shared" si="18"/>
        <v>14</v>
      </c>
      <c r="F38" s="11">
        <f t="shared" si="18"/>
        <v>39</v>
      </c>
      <c r="G38" s="11">
        <f t="shared" si="18"/>
        <v>6</v>
      </c>
      <c r="H38" s="11">
        <f>SUM(H34:H37)</f>
        <v>111</v>
      </c>
      <c r="I38" s="11">
        <f t="shared" ref="I38:J38" si="19">SUM(I34:I37)</f>
        <v>111</v>
      </c>
      <c r="J38" s="11">
        <f t="shared" si="19"/>
        <v>0</v>
      </c>
      <c r="K38" s="11"/>
    </row>
  </sheetData>
  <mergeCells count="4">
    <mergeCell ref="A8:B8"/>
    <mergeCell ref="A18:B18"/>
    <mergeCell ref="A28:B28"/>
    <mergeCell ref="A38:B3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16" sqref="E16"/>
    </sheetView>
  </sheetViews>
  <sheetFormatPr baseColWidth="10" defaultRowHeight="15" x14ac:dyDescent="0"/>
  <cols>
    <col min="1" max="1" width="18.33203125" customWidth="1"/>
    <col min="2" max="2" width="16.1640625" customWidth="1"/>
    <col min="3" max="3" width="16.6640625" customWidth="1"/>
    <col min="4" max="4" width="12.83203125" customWidth="1"/>
    <col min="5" max="5" width="12.6640625" customWidth="1"/>
  </cols>
  <sheetData>
    <row r="1" spans="1:4">
      <c r="A1" s="20" t="s">
        <v>66</v>
      </c>
    </row>
    <row r="2" spans="1:4">
      <c r="A2" t="s">
        <v>67</v>
      </c>
      <c r="B2" t="s">
        <v>68</v>
      </c>
      <c r="C2" t="s">
        <v>69</v>
      </c>
    </row>
    <row r="3" spans="1:4">
      <c r="A3" s="17" t="s">
        <v>71</v>
      </c>
      <c r="B3" s="18" t="s">
        <v>28</v>
      </c>
      <c r="C3" t="s">
        <v>29</v>
      </c>
      <c r="D3" s="18"/>
    </row>
    <row r="4" spans="1:4" ht="16" customHeight="1">
      <c r="A4" s="17" t="s">
        <v>72</v>
      </c>
      <c r="B4" s="18" t="s">
        <v>30</v>
      </c>
      <c r="C4" t="s">
        <v>31</v>
      </c>
      <c r="D4" s="18"/>
    </row>
    <row r="5" spans="1:4">
      <c r="A5" s="17" t="s">
        <v>32</v>
      </c>
      <c r="B5" t="s">
        <v>33</v>
      </c>
      <c r="C5" t="s">
        <v>34</v>
      </c>
    </row>
    <row r="6" spans="1:4">
      <c r="A6" s="17" t="s">
        <v>73</v>
      </c>
      <c r="B6" t="s">
        <v>35</v>
      </c>
      <c r="C6" t="s">
        <v>36</v>
      </c>
    </row>
    <row r="7" spans="1:4">
      <c r="A7" s="17" t="s">
        <v>74</v>
      </c>
      <c r="B7" t="s">
        <v>37</v>
      </c>
      <c r="C7" t="s">
        <v>38</v>
      </c>
    </row>
    <row r="8" spans="1:4">
      <c r="A8" s="17" t="s">
        <v>39</v>
      </c>
      <c r="B8" t="s">
        <v>40</v>
      </c>
      <c r="C8" t="s">
        <v>41</v>
      </c>
    </row>
    <row r="9" spans="1:4">
      <c r="A9" s="18" t="s">
        <v>42</v>
      </c>
      <c r="B9" t="s">
        <v>43</v>
      </c>
      <c r="C9" t="s">
        <v>44</v>
      </c>
    </row>
    <row r="10" spans="1:4">
      <c r="A10" s="17" t="s">
        <v>75</v>
      </c>
      <c r="B10" s="18" t="s">
        <v>45</v>
      </c>
      <c r="C10" t="s">
        <v>46</v>
      </c>
    </row>
    <row r="11" spans="1:4">
      <c r="A11" s="17" t="s">
        <v>76</v>
      </c>
      <c r="B11" s="18" t="s">
        <v>47</v>
      </c>
      <c r="C11" t="s">
        <v>48</v>
      </c>
      <c r="D11" s="18"/>
    </row>
    <row r="12" spans="1:4">
      <c r="A12" s="18" t="s">
        <v>49</v>
      </c>
      <c r="B12" t="s">
        <v>50</v>
      </c>
      <c r="C12" s="18" t="s">
        <v>51</v>
      </c>
    </row>
    <row r="13" spans="1:4">
      <c r="A13" s="17" t="s">
        <v>52</v>
      </c>
      <c r="B13" s="19" t="s">
        <v>53</v>
      </c>
      <c r="C13" s="18" t="s">
        <v>54</v>
      </c>
    </row>
    <row r="14" spans="1:4">
      <c r="A14" s="17" t="s">
        <v>55</v>
      </c>
      <c r="B14" s="18" t="s">
        <v>56</v>
      </c>
      <c r="C14" t="s">
        <v>57</v>
      </c>
      <c r="D14" s="18"/>
    </row>
    <row r="15" spans="1:4">
      <c r="A15" s="17" t="s">
        <v>77</v>
      </c>
      <c r="B15" s="18" t="s">
        <v>58</v>
      </c>
      <c r="C15" s="18" t="s">
        <v>59</v>
      </c>
    </row>
    <row r="16" spans="1:4">
      <c r="A16" s="17" t="s">
        <v>78</v>
      </c>
      <c r="B16" s="18" t="s">
        <v>60</v>
      </c>
      <c r="C16" t="s">
        <v>61</v>
      </c>
      <c r="D16" s="18"/>
    </row>
    <row r="17" spans="1:3">
      <c r="A17" s="17" t="s">
        <v>79</v>
      </c>
      <c r="B17" s="18" t="s">
        <v>62</v>
      </c>
      <c r="C17" t="s">
        <v>63</v>
      </c>
    </row>
    <row r="18" spans="1:3">
      <c r="A18" s="17" t="s">
        <v>70</v>
      </c>
      <c r="B18" s="18" t="s">
        <v>64</v>
      </c>
      <c r="C18" t="s">
        <v>65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B1" workbookViewId="0">
      <selection activeCell="Q45" sqref="Q45:S45"/>
    </sheetView>
  </sheetViews>
  <sheetFormatPr baseColWidth="10" defaultRowHeight="15" x14ac:dyDescent="0"/>
  <sheetData>
    <row r="1" spans="1:19">
      <c r="A1" s="21" t="s">
        <v>80</v>
      </c>
      <c r="B1" s="22"/>
      <c r="C1" s="22"/>
      <c r="D1" s="22"/>
      <c r="E1" s="22"/>
      <c r="F1" s="22"/>
      <c r="G1" s="22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6" thickBot="1">
      <c r="A2" s="22"/>
      <c r="B2" s="22"/>
      <c r="C2" s="22"/>
      <c r="D2" s="22"/>
      <c r="E2" s="22"/>
      <c r="F2" s="22"/>
      <c r="G2" s="22"/>
      <c r="H2" s="2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>
      <c r="A3" s="22"/>
      <c r="B3" s="22"/>
      <c r="C3" s="22"/>
      <c r="D3" s="22"/>
      <c r="E3" s="22"/>
      <c r="F3" s="22"/>
      <c r="G3" s="22"/>
      <c r="H3" s="22"/>
      <c r="I3" s="23" t="s">
        <v>70</v>
      </c>
      <c r="J3" s="24"/>
      <c r="K3" s="25">
        <v>13</v>
      </c>
      <c r="L3" s="21"/>
      <c r="M3" s="21"/>
      <c r="N3" s="21"/>
      <c r="O3" s="21"/>
      <c r="P3" s="21"/>
      <c r="Q3" s="21"/>
      <c r="R3" s="21"/>
      <c r="S3" s="21"/>
    </row>
    <row r="4" spans="1:19" ht="16" thickBot="1">
      <c r="A4" s="22"/>
      <c r="B4" s="22"/>
      <c r="C4" s="22"/>
      <c r="D4" s="22"/>
      <c r="E4" s="22"/>
      <c r="F4" s="22"/>
      <c r="G4" s="22"/>
      <c r="H4" s="22"/>
      <c r="I4" s="26"/>
      <c r="J4" s="27"/>
      <c r="K4" s="28"/>
      <c r="L4" s="21"/>
      <c r="M4" s="21"/>
      <c r="N4" s="21"/>
      <c r="O4" s="21"/>
      <c r="P4" s="21"/>
      <c r="Q4" s="21"/>
      <c r="R4" s="21"/>
      <c r="S4" s="21"/>
    </row>
    <row r="5" spans="1:19">
      <c r="A5" s="22"/>
      <c r="B5" s="22"/>
      <c r="C5" s="22"/>
      <c r="D5" s="22"/>
      <c r="E5" s="22"/>
      <c r="F5" s="22"/>
      <c r="G5" s="22"/>
      <c r="H5" s="22"/>
      <c r="I5" s="23" t="s">
        <v>92</v>
      </c>
      <c r="J5" s="24"/>
      <c r="K5" s="25">
        <v>10</v>
      </c>
      <c r="L5" s="21"/>
      <c r="M5" s="21"/>
      <c r="N5" s="21"/>
      <c r="O5" s="21"/>
      <c r="P5" s="21"/>
      <c r="Q5" s="21"/>
      <c r="R5" s="21"/>
      <c r="S5" s="21"/>
    </row>
    <row r="6" spans="1:19" ht="16" thickBot="1">
      <c r="A6" s="22"/>
      <c r="B6" s="22"/>
      <c r="C6" s="22"/>
      <c r="D6" s="22"/>
      <c r="E6" s="22"/>
      <c r="F6" s="22"/>
      <c r="G6" s="22"/>
      <c r="H6" s="22"/>
      <c r="I6" s="26"/>
      <c r="J6" s="27"/>
      <c r="K6" s="28"/>
      <c r="L6" s="21"/>
      <c r="M6" s="21"/>
      <c r="N6" s="21"/>
      <c r="O6" s="21"/>
      <c r="P6" s="21"/>
      <c r="Q6" s="21"/>
      <c r="R6" s="21"/>
      <c r="S6" s="21"/>
    </row>
    <row r="7" spans="1:19" ht="16" thickBot="1">
      <c r="A7" s="22"/>
      <c r="B7" s="22"/>
      <c r="C7" s="22"/>
      <c r="D7" s="22"/>
      <c r="E7" s="22"/>
      <c r="F7" s="22"/>
      <c r="G7" s="22"/>
      <c r="H7" s="22"/>
      <c r="I7" s="29" t="s">
        <v>81</v>
      </c>
      <c r="J7" s="30"/>
      <c r="K7" s="31"/>
      <c r="L7" s="21"/>
      <c r="M7" s="21"/>
      <c r="N7" s="21"/>
      <c r="O7" s="21"/>
      <c r="P7" s="21"/>
      <c r="Q7" s="21"/>
      <c r="R7" s="21"/>
      <c r="S7" s="21"/>
    </row>
    <row r="8" spans="1:19">
      <c r="A8" s="22"/>
      <c r="B8" s="22"/>
      <c r="C8" s="22"/>
      <c r="D8" s="22"/>
      <c r="E8" s="22"/>
      <c r="F8" s="22"/>
      <c r="G8" s="22"/>
      <c r="H8" s="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6" thickBot="1">
      <c r="A9" s="22"/>
      <c r="B9" s="22"/>
      <c r="C9" s="22"/>
      <c r="D9" s="22"/>
      <c r="E9" s="22"/>
      <c r="F9" s="22"/>
      <c r="G9" s="22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>
      <c r="A10" s="23" t="s">
        <v>71</v>
      </c>
      <c r="B10" s="24"/>
      <c r="C10" s="25">
        <v>13</v>
      </c>
      <c r="D10" s="22"/>
      <c r="E10" s="23" t="s">
        <v>92</v>
      </c>
      <c r="F10" s="24"/>
      <c r="G10" s="25">
        <v>12</v>
      </c>
      <c r="H10" s="22"/>
      <c r="I10" s="23" t="s">
        <v>52</v>
      </c>
      <c r="J10" s="24"/>
      <c r="K10" s="25">
        <v>13</v>
      </c>
      <c r="L10" s="21"/>
      <c r="M10" s="23" t="s">
        <v>70</v>
      </c>
      <c r="N10" s="24"/>
      <c r="O10" s="25">
        <v>13</v>
      </c>
      <c r="P10" s="21"/>
      <c r="Q10" s="23" t="s">
        <v>70</v>
      </c>
      <c r="R10" s="24"/>
      <c r="S10" s="25">
        <v>13</v>
      </c>
    </row>
    <row r="11" spans="1:19" ht="16" thickBot="1">
      <c r="A11" s="26"/>
      <c r="B11" s="27"/>
      <c r="C11" s="28"/>
      <c r="D11" s="22"/>
      <c r="E11" s="26"/>
      <c r="F11" s="27"/>
      <c r="G11" s="28"/>
      <c r="H11" s="22"/>
      <c r="I11" s="26"/>
      <c r="J11" s="27"/>
      <c r="K11" s="28"/>
      <c r="L11" s="21"/>
      <c r="M11" s="26"/>
      <c r="N11" s="27"/>
      <c r="O11" s="28"/>
      <c r="P11" s="21"/>
      <c r="Q11" s="26"/>
      <c r="R11" s="27"/>
      <c r="S11" s="28"/>
    </row>
    <row r="12" spans="1:19">
      <c r="A12" s="23" t="s">
        <v>76</v>
      </c>
      <c r="B12" s="24"/>
      <c r="C12" s="25">
        <v>8</v>
      </c>
      <c r="D12" s="22"/>
      <c r="E12" s="23" t="s">
        <v>76</v>
      </c>
      <c r="F12" s="24"/>
      <c r="G12" s="25">
        <v>13</v>
      </c>
      <c r="H12" s="22"/>
      <c r="I12" s="23" t="s">
        <v>76</v>
      </c>
      <c r="J12" s="24"/>
      <c r="K12" s="25">
        <v>3</v>
      </c>
      <c r="L12" s="21"/>
      <c r="M12" s="23" t="s">
        <v>52</v>
      </c>
      <c r="N12" s="24"/>
      <c r="O12" s="25">
        <v>10</v>
      </c>
      <c r="P12" s="21"/>
      <c r="Q12" s="23" t="s">
        <v>79</v>
      </c>
      <c r="R12" s="24"/>
      <c r="S12" s="25">
        <v>7</v>
      </c>
    </row>
    <row r="13" spans="1:19" ht="16" thickBot="1">
      <c r="A13" s="26"/>
      <c r="B13" s="27"/>
      <c r="C13" s="28"/>
      <c r="D13" s="22"/>
      <c r="E13" s="26"/>
      <c r="F13" s="27"/>
      <c r="G13" s="28"/>
      <c r="H13" s="22"/>
      <c r="I13" s="26"/>
      <c r="J13" s="27"/>
      <c r="K13" s="28"/>
      <c r="L13" s="21"/>
      <c r="M13" s="26"/>
      <c r="N13" s="27"/>
      <c r="O13" s="28"/>
      <c r="P13" s="21"/>
      <c r="Q13" s="26"/>
      <c r="R13" s="27"/>
      <c r="S13" s="28"/>
    </row>
    <row r="14" spans="1:19" ht="16" thickBot="1">
      <c r="A14" s="29" t="s">
        <v>82</v>
      </c>
      <c r="B14" s="30"/>
      <c r="C14" s="31"/>
      <c r="D14" s="22"/>
      <c r="E14" s="29" t="s">
        <v>83</v>
      </c>
      <c r="F14" s="30"/>
      <c r="G14" s="31"/>
      <c r="H14" s="22"/>
      <c r="I14" s="29" t="s">
        <v>84</v>
      </c>
      <c r="J14" s="30"/>
      <c r="K14" s="31"/>
      <c r="L14" s="21"/>
      <c r="M14" s="29" t="s">
        <v>85</v>
      </c>
      <c r="N14" s="30"/>
      <c r="O14" s="31"/>
      <c r="P14" s="21"/>
      <c r="Q14" s="29" t="s">
        <v>86</v>
      </c>
      <c r="R14" s="30"/>
      <c r="S14" s="31"/>
    </row>
    <row r="15" spans="1:19">
      <c r="A15" s="21"/>
      <c r="B15" s="21"/>
      <c r="C15" s="21"/>
      <c r="D15" s="22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6" thickBot="1">
      <c r="A16" s="21"/>
      <c r="B16" s="21"/>
      <c r="C16" s="21"/>
      <c r="D16" s="22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>
      <c r="A17" s="21"/>
      <c r="B17" s="21"/>
      <c r="C17" s="21"/>
      <c r="D17" s="22"/>
      <c r="E17" s="23" t="s">
        <v>71</v>
      </c>
      <c r="F17" s="24"/>
      <c r="G17" s="25">
        <v>13</v>
      </c>
      <c r="H17" s="22"/>
      <c r="I17" s="23" t="s">
        <v>71</v>
      </c>
      <c r="J17" s="24"/>
      <c r="K17" s="25">
        <v>5</v>
      </c>
      <c r="L17" s="21"/>
      <c r="M17" s="23" t="s">
        <v>79</v>
      </c>
      <c r="N17" s="24"/>
      <c r="O17" s="25">
        <v>13</v>
      </c>
      <c r="P17" s="21"/>
      <c r="Q17" s="21"/>
      <c r="R17" s="21"/>
      <c r="S17" s="21"/>
    </row>
    <row r="18" spans="1:19" ht="16" thickBot="1">
      <c r="A18" s="21"/>
      <c r="B18" s="21"/>
      <c r="C18" s="21"/>
      <c r="D18" s="22"/>
      <c r="E18" s="26"/>
      <c r="F18" s="27"/>
      <c r="G18" s="28"/>
      <c r="H18" s="22"/>
      <c r="I18" s="26"/>
      <c r="J18" s="27"/>
      <c r="K18" s="28"/>
      <c r="L18" s="21"/>
      <c r="M18" s="26"/>
      <c r="N18" s="27"/>
      <c r="O18" s="28"/>
      <c r="P18" s="21"/>
      <c r="Q18" s="21"/>
      <c r="R18" s="21"/>
      <c r="S18" s="21"/>
    </row>
    <row r="19" spans="1:19">
      <c r="A19" s="21"/>
      <c r="B19" s="21"/>
      <c r="C19" s="21"/>
      <c r="D19" s="22"/>
      <c r="E19" s="23" t="s">
        <v>93</v>
      </c>
      <c r="F19" s="24"/>
      <c r="G19" s="25">
        <v>7</v>
      </c>
      <c r="H19" s="22"/>
      <c r="I19" s="23" t="s">
        <v>79</v>
      </c>
      <c r="J19" s="24"/>
      <c r="K19" s="25">
        <v>13</v>
      </c>
      <c r="L19" s="21"/>
      <c r="M19" s="23" t="s">
        <v>72</v>
      </c>
      <c r="N19" s="24"/>
      <c r="O19" s="25">
        <v>11</v>
      </c>
      <c r="P19" s="21"/>
      <c r="Q19" s="21"/>
      <c r="R19" s="21"/>
      <c r="S19" s="21"/>
    </row>
    <row r="20" spans="1:19" ht="16" thickBot="1">
      <c r="A20" s="21"/>
      <c r="B20" s="21"/>
      <c r="C20" s="21"/>
      <c r="D20" s="22"/>
      <c r="E20" s="26"/>
      <c r="F20" s="27"/>
      <c r="G20" s="28"/>
      <c r="H20" s="22"/>
      <c r="I20" s="26"/>
      <c r="J20" s="27"/>
      <c r="K20" s="28"/>
      <c r="L20" s="21"/>
      <c r="M20" s="26"/>
      <c r="N20" s="27"/>
      <c r="O20" s="28"/>
      <c r="P20" s="21"/>
      <c r="Q20" s="21"/>
      <c r="R20" s="21"/>
      <c r="S20" s="21"/>
    </row>
    <row r="21" spans="1:19" ht="16" thickBot="1">
      <c r="A21" s="21"/>
      <c r="B21" s="21"/>
      <c r="C21" s="21"/>
      <c r="D21" s="22"/>
      <c r="E21" s="29" t="s">
        <v>87</v>
      </c>
      <c r="F21" s="30"/>
      <c r="G21" s="31"/>
      <c r="H21" s="22"/>
      <c r="I21" s="29" t="s">
        <v>88</v>
      </c>
      <c r="J21" s="30"/>
      <c r="K21" s="31"/>
      <c r="L21" s="21"/>
      <c r="M21" s="29" t="s">
        <v>89</v>
      </c>
      <c r="N21" s="30"/>
      <c r="O21" s="31"/>
      <c r="P21" s="21"/>
      <c r="Q21" s="21"/>
      <c r="R21" s="21"/>
      <c r="S21" s="21"/>
    </row>
    <row r="22" spans="1:19">
      <c r="A22" s="21"/>
      <c r="B22" s="21"/>
      <c r="C22" s="21"/>
      <c r="D22" s="22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6" thickBot="1">
      <c r="A23" s="21"/>
      <c r="B23" s="21"/>
      <c r="C23" s="21"/>
      <c r="D23" s="22"/>
      <c r="E23" s="21"/>
      <c r="F23" s="21"/>
      <c r="G23" s="21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>
      <c r="A24" s="21"/>
      <c r="B24" s="21"/>
      <c r="C24" s="21"/>
      <c r="D24" s="22"/>
      <c r="E24" s="21"/>
      <c r="F24" s="21"/>
      <c r="G24" s="21"/>
      <c r="H24" s="22"/>
      <c r="I24" s="23" t="s">
        <v>93</v>
      </c>
      <c r="J24" s="24"/>
      <c r="K24" s="25">
        <v>9</v>
      </c>
      <c r="L24" s="21"/>
      <c r="M24" s="21"/>
      <c r="N24" s="21"/>
      <c r="O24" s="21"/>
      <c r="P24" s="21"/>
      <c r="Q24" s="21"/>
      <c r="R24" s="21"/>
      <c r="S24" s="21"/>
    </row>
    <row r="25" spans="1:19" ht="16" thickBot="1">
      <c r="A25" s="21"/>
      <c r="B25" s="21"/>
      <c r="C25" s="21"/>
      <c r="D25" s="22"/>
      <c r="E25" s="21"/>
      <c r="F25" s="21"/>
      <c r="G25" s="21"/>
      <c r="H25" s="22"/>
      <c r="I25" s="26"/>
      <c r="J25" s="27"/>
      <c r="K25" s="28"/>
      <c r="L25" s="21"/>
      <c r="M25" s="21"/>
      <c r="N25" s="21"/>
      <c r="O25" s="21"/>
      <c r="P25" s="21"/>
      <c r="Q25" s="21"/>
      <c r="R25" s="21"/>
      <c r="S25" s="21"/>
    </row>
    <row r="26" spans="1:19">
      <c r="A26" s="21"/>
      <c r="B26" s="21"/>
      <c r="C26" s="21"/>
      <c r="D26" s="22"/>
      <c r="E26" s="21"/>
      <c r="F26" s="21"/>
      <c r="G26" s="21"/>
      <c r="H26" s="22"/>
      <c r="I26" s="23" t="s">
        <v>72</v>
      </c>
      <c r="J26" s="24"/>
      <c r="K26" s="25">
        <v>13</v>
      </c>
      <c r="L26" s="21"/>
      <c r="M26" s="21"/>
      <c r="N26" s="21"/>
      <c r="O26" s="21"/>
      <c r="P26" s="21"/>
      <c r="Q26" s="21"/>
      <c r="R26" s="21"/>
      <c r="S26" s="21"/>
    </row>
    <row r="27" spans="1:19" ht="16" thickBot="1">
      <c r="A27" s="21"/>
      <c r="B27" s="21"/>
      <c r="C27" s="21"/>
      <c r="D27" s="22"/>
      <c r="E27" s="21"/>
      <c r="F27" s="21"/>
      <c r="G27" s="21"/>
      <c r="H27" s="22"/>
      <c r="I27" s="26"/>
      <c r="J27" s="27"/>
      <c r="K27" s="28"/>
      <c r="L27" s="21"/>
      <c r="M27" s="21"/>
      <c r="N27" s="21"/>
      <c r="O27" s="21"/>
      <c r="P27" s="21"/>
      <c r="Q27" s="21"/>
      <c r="R27" s="21"/>
      <c r="S27" s="21"/>
    </row>
    <row r="28" spans="1:19" ht="16" thickBot="1">
      <c r="A28" s="21"/>
      <c r="B28" s="21"/>
      <c r="C28" s="21"/>
      <c r="D28" s="22"/>
      <c r="E28" s="21"/>
      <c r="F28" s="21"/>
      <c r="G28" s="21"/>
      <c r="H28" s="22"/>
      <c r="I28" s="29" t="s">
        <v>90</v>
      </c>
      <c r="J28" s="30"/>
      <c r="K28" s="31"/>
      <c r="L28" s="21"/>
      <c r="M28" s="21"/>
      <c r="N28" s="21"/>
      <c r="O28" s="21"/>
      <c r="P28" s="21"/>
      <c r="Q28" s="21"/>
      <c r="R28" s="21"/>
      <c r="S28" s="21"/>
    </row>
    <row r="29" spans="1:19">
      <c r="A29" s="21"/>
      <c r="B29" s="21"/>
      <c r="C29" s="21"/>
      <c r="D29" s="22"/>
      <c r="E29" s="21"/>
      <c r="F29" s="21"/>
      <c r="G29" s="21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>
      <c r="A30" s="21"/>
      <c r="B30" s="21"/>
      <c r="C30" s="21"/>
      <c r="D30" s="22"/>
      <c r="E30" s="21"/>
      <c r="F30" s="21"/>
      <c r="G30" s="21"/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>
      <c r="A31" s="21"/>
      <c r="B31" s="21"/>
      <c r="C31" s="21"/>
      <c r="D31" s="22"/>
      <c r="E31" s="21"/>
      <c r="F31" s="21"/>
      <c r="G31" s="21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>
      <c r="A32" s="21" t="s">
        <v>91</v>
      </c>
      <c r="B32" s="21"/>
      <c r="C32" s="21"/>
      <c r="D32" s="22"/>
      <c r="E32" s="21"/>
      <c r="F32" s="21"/>
      <c r="G32" s="21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6" thickBot="1">
      <c r="A33" s="21"/>
      <c r="B33" s="21"/>
      <c r="C33" s="21"/>
      <c r="D33" s="22"/>
      <c r="E33" s="21"/>
      <c r="F33" s="21"/>
      <c r="G33" s="21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>
      <c r="A34" s="21"/>
      <c r="B34" s="21"/>
      <c r="C34" s="21"/>
      <c r="D34" s="22"/>
      <c r="E34" s="21"/>
      <c r="F34" s="21"/>
      <c r="G34" s="21"/>
      <c r="H34" s="22"/>
      <c r="I34" s="23" t="s">
        <v>55</v>
      </c>
      <c r="J34" s="24"/>
      <c r="K34" s="25">
        <v>13</v>
      </c>
      <c r="L34" s="21"/>
      <c r="M34" s="21"/>
      <c r="N34" s="21"/>
      <c r="O34" s="21"/>
      <c r="P34" s="21"/>
      <c r="Q34" s="21"/>
      <c r="R34" s="21"/>
      <c r="S34" s="21"/>
    </row>
    <row r="35" spans="1:19" ht="16" thickBot="1">
      <c r="A35" s="21"/>
      <c r="B35" s="21"/>
      <c r="C35" s="21"/>
      <c r="D35" s="22"/>
      <c r="E35" s="21"/>
      <c r="F35" s="21"/>
      <c r="G35" s="21"/>
      <c r="H35" s="22"/>
      <c r="I35" s="26"/>
      <c r="J35" s="27"/>
      <c r="K35" s="28"/>
      <c r="L35" s="21"/>
      <c r="M35" s="21"/>
      <c r="N35" s="21"/>
      <c r="O35" s="21"/>
      <c r="P35" s="21"/>
      <c r="Q35" s="21"/>
      <c r="R35" s="21"/>
      <c r="S35" s="21"/>
    </row>
    <row r="36" spans="1:19">
      <c r="A36" s="21"/>
      <c r="B36" s="21"/>
      <c r="C36" s="21"/>
      <c r="D36" s="22"/>
      <c r="E36" s="21"/>
      <c r="F36" s="21"/>
      <c r="G36" s="21"/>
      <c r="H36" s="22"/>
      <c r="I36" s="23" t="s">
        <v>73</v>
      </c>
      <c r="J36" s="24"/>
      <c r="K36" s="25">
        <v>12</v>
      </c>
      <c r="L36" s="21"/>
      <c r="M36" s="21"/>
      <c r="N36" s="21"/>
      <c r="O36" s="21"/>
      <c r="P36" s="21"/>
      <c r="Q36" s="21"/>
      <c r="R36" s="21"/>
      <c r="S36" s="21"/>
    </row>
    <row r="37" spans="1:19" ht="16" thickBot="1">
      <c r="A37" s="21"/>
      <c r="B37" s="21"/>
      <c r="C37" s="21"/>
      <c r="D37" s="22"/>
      <c r="E37" s="21"/>
      <c r="F37" s="21"/>
      <c r="G37" s="21"/>
      <c r="H37" s="22"/>
      <c r="I37" s="26"/>
      <c r="J37" s="27"/>
      <c r="K37" s="28"/>
      <c r="L37" s="21"/>
      <c r="M37" s="21"/>
      <c r="N37" s="21"/>
      <c r="O37" s="21"/>
      <c r="P37" s="21"/>
      <c r="Q37" s="21"/>
      <c r="R37" s="21"/>
      <c r="S37" s="21"/>
    </row>
    <row r="38" spans="1:19" ht="16" thickBot="1">
      <c r="A38" s="21"/>
      <c r="B38" s="21"/>
      <c r="C38" s="21"/>
      <c r="D38" s="22"/>
      <c r="E38" s="21"/>
      <c r="F38" s="21"/>
      <c r="G38" s="21"/>
      <c r="H38" s="22"/>
      <c r="I38" s="29" t="s">
        <v>81</v>
      </c>
      <c r="J38" s="30"/>
      <c r="K38" s="31"/>
      <c r="L38" s="21"/>
      <c r="M38" s="21"/>
      <c r="N38" s="21"/>
      <c r="O38" s="21"/>
      <c r="P38" s="21"/>
      <c r="Q38" s="21"/>
      <c r="R38" s="21"/>
      <c r="S38" s="21"/>
    </row>
    <row r="39" spans="1:19">
      <c r="A39" s="22"/>
      <c r="B39" s="21"/>
      <c r="C39" s="21"/>
      <c r="D39" s="22"/>
      <c r="E39" s="21"/>
      <c r="F39" s="21"/>
      <c r="G39" s="21"/>
      <c r="H39" s="2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6" thickBot="1">
      <c r="A40" s="21"/>
      <c r="B40" s="21"/>
      <c r="C40" s="21"/>
      <c r="D40" s="22"/>
      <c r="E40" s="21"/>
      <c r="F40" s="21"/>
      <c r="G40" s="21"/>
      <c r="H40" s="22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>
      <c r="A41" s="23" t="s">
        <v>49</v>
      </c>
      <c r="B41" s="24"/>
      <c r="C41" s="25">
        <v>12</v>
      </c>
      <c r="D41" s="22"/>
      <c r="E41" s="23" t="s">
        <v>73</v>
      </c>
      <c r="F41" s="24"/>
      <c r="G41" s="25">
        <v>4</v>
      </c>
      <c r="H41" s="22"/>
      <c r="I41" s="23" t="s">
        <v>49</v>
      </c>
      <c r="J41" s="24"/>
      <c r="K41" s="25">
        <v>8</v>
      </c>
      <c r="L41" s="21"/>
      <c r="M41" s="23" t="s">
        <v>55</v>
      </c>
      <c r="N41" s="24"/>
      <c r="O41" s="25">
        <v>7</v>
      </c>
      <c r="P41" s="21"/>
      <c r="Q41" s="23" t="s">
        <v>75</v>
      </c>
      <c r="R41" s="24"/>
      <c r="S41" s="25">
        <v>10</v>
      </c>
    </row>
    <row r="42" spans="1:19" ht="16" thickBot="1">
      <c r="A42" s="26"/>
      <c r="B42" s="27"/>
      <c r="C42" s="28"/>
      <c r="D42" s="22"/>
      <c r="E42" s="26"/>
      <c r="F42" s="27"/>
      <c r="G42" s="28"/>
      <c r="H42" s="22"/>
      <c r="I42" s="26"/>
      <c r="J42" s="27"/>
      <c r="K42" s="28"/>
      <c r="L42" s="21"/>
      <c r="M42" s="26"/>
      <c r="N42" s="27"/>
      <c r="O42" s="28"/>
      <c r="P42" s="21"/>
      <c r="Q42" s="26"/>
      <c r="R42" s="27"/>
      <c r="S42" s="28"/>
    </row>
    <row r="43" spans="1:19">
      <c r="A43" s="23" t="s">
        <v>32</v>
      </c>
      <c r="B43" s="24"/>
      <c r="C43" s="25">
        <v>13</v>
      </c>
      <c r="D43" s="22"/>
      <c r="E43" s="23" t="s">
        <v>49</v>
      </c>
      <c r="F43" s="24"/>
      <c r="G43" s="25">
        <v>13</v>
      </c>
      <c r="H43" s="22"/>
      <c r="I43" s="23" t="s">
        <v>75</v>
      </c>
      <c r="J43" s="24"/>
      <c r="K43" s="25">
        <v>13</v>
      </c>
      <c r="L43" s="21"/>
      <c r="M43" s="23" t="s">
        <v>75</v>
      </c>
      <c r="N43" s="24"/>
      <c r="O43" s="25">
        <v>13</v>
      </c>
      <c r="P43" s="21"/>
      <c r="Q43" s="23" t="s">
        <v>42</v>
      </c>
      <c r="R43" s="24"/>
      <c r="S43" s="25">
        <v>13</v>
      </c>
    </row>
    <row r="44" spans="1:19" ht="16" thickBot="1">
      <c r="A44" s="26"/>
      <c r="B44" s="27"/>
      <c r="C44" s="28"/>
      <c r="D44" s="22"/>
      <c r="E44" s="26"/>
      <c r="F44" s="27"/>
      <c r="G44" s="28"/>
      <c r="H44" s="22"/>
      <c r="I44" s="26"/>
      <c r="J44" s="27"/>
      <c r="K44" s="28"/>
      <c r="L44" s="21"/>
      <c r="M44" s="26"/>
      <c r="N44" s="27"/>
      <c r="O44" s="28"/>
      <c r="P44" s="21"/>
      <c r="Q44" s="26"/>
      <c r="R44" s="27"/>
      <c r="S44" s="28"/>
    </row>
    <row r="45" spans="1:19" ht="16" thickBot="1">
      <c r="A45" s="29" t="s">
        <v>82</v>
      </c>
      <c r="B45" s="30"/>
      <c r="C45" s="31"/>
      <c r="D45" s="22"/>
      <c r="E45" s="29" t="s">
        <v>83</v>
      </c>
      <c r="F45" s="30"/>
      <c r="G45" s="31"/>
      <c r="H45" s="22"/>
      <c r="I45" s="29" t="s">
        <v>84</v>
      </c>
      <c r="J45" s="30"/>
      <c r="K45" s="31"/>
      <c r="L45" s="21"/>
      <c r="M45" s="29" t="s">
        <v>85</v>
      </c>
      <c r="N45" s="30"/>
      <c r="O45" s="31"/>
      <c r="P45" s="21"/>
      <c r="Q45" s="29" t="s">
        <v>86</v>
      </c>
      <c r="R45" s="30"/>
      <c r="S45" s="31"/>
    </row>
    <row r="46" spans="1:19">
      <c r="A46" s="22"/>
      <c r="B46" s="22"/>
      <c r="C46" s="22"/>
      <c r="D46" s="22"/>
      <c r="E46" s="21"/>
      <c r="F46" s="21"/>
      <c r="G46" s="21"/>
      <c r="H46" s="2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6" thickBot="1">
      <c r="A47" s="22"/>
      <c r="B47" s="22"/>
      <c r="C47" s="22"/>
      <c r="D47" s="22"/>
      <c r="E47" s="21"/>
      <c r="F47" s="21"/>
      <c r="G47" s="21"/>
      <c r="H47" s="2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>
      <c r="A48" s="22"/>
      <c r="B48" s="22"/>
      <c r="C48" s="22"/>
      <c r="D48" s="22"/>
      <c r="E48" s="23" t="s">
        <v>32</v>
      </c>
      <c r="F48" s="24"/>
      <c r="G48" s="25">
        <v>13</v>
      </c>
      <c r="H48" s="22"/>
      <c r="I48" s="23" t="s">
        <v>32</v>
      </c>
      <c r="J48" s="24"/>
      <c r="K48" s="25">
        <v>12</v>
      </c>
      <c r="L48" s="21"/>
      <c r="M48" s="23" t="s">
        <v>42</v>
      </c>
      <c r="N48" s="24"/>
      <c r="O48" s="25">
        <v>13</v>
      </c>
      <c r="P48" s="21"/>
      <c r="Q48" s="21"/>
      <c r="R48" s="21"/>
      <c r="S48" s="21"/>
    </row>
    <row r="49" spans="1:19" ht="16" thickBot="1">
      <c r="A49" s="22"/>
      <c r="B49" s="22"/>
      <c r="C49" s="22"/>
      <c r="D49" s="22"/>
      <c r="E49" s="26"/>
      <c r="F49" s="27"/>
      <c r="G49" s="28"/>
      <c r="H49" s="22"/>
      <c r="I49" s="26"/>
      <c r="J49" s="27"/>
      <c r="K49" s="28"/>
      <c r="L49" s="21"/>
      <c r="M49" s="26"/>
      <c r="N49" s="27"/>
      <c r="O49" s="28"/>
      <c r="P49" s="21"/>
      <c r="Q49" s="21"/>
      <c r="R49" s="21"/>
      <c r="S49" s="21"/>
    </row>
    <row r="50" spans="1:19">
      <c r="A50" s="22"/>
      <c r="B50" s="22"/>
      <c r="C50" s="22"/>
      <c r="D50" s="22"/>
      <c r="E50" s="23" t="s">
        <v>74</v>
      </c>
      <c r="F50" s="24"/>
      <c r="G50" s="25">
        <v>8</v>
      </c>
      <c r="H50" s="22"/>
      <c r="I50" s="23" t="s">
        <v>42</v>
      </c>
      <c r="J50" s="24"/>
      <c r="K50" s="25">
        <v>13</v>
      </c>
      <c r="L50" s="21"/>
      <c r="M50" s="23" t="s">
        <v>94</v>
      </c>
      <c r="N50" s="24"/>
      <c r="O50" s="25">
        <v>12</v>
      </c>
      <c r="P50" s="21"/>
      <c r="Q50" s="21"/>
      <c r="R50" s="21"/>
      <c r="S50" s="21"/>
    </row>
    <row r="51" spans="1:19" ht="16" thickBot="1">
      <c r="A51" s="22"/>
      <c r="B51" s="22"/>
      <c r="C51" s="22"/>
      <c r="D51" s="22"/>
      <c r="E51" s="26"/>
      <c r="F51" s="27"/>
      <c r="G51" s="28"/>
      <c r="H51" s="22"/>
      <c r="I51" s="26"/>
      <c r="J51" s="27"/>
      <c r="K51" s="28"/>
      <c r="L51" s="21"/>
      <c r="M51" s="26"/>
      <c r="N51" s="27"/>
      <c r="O51" s="28"/>
      <c r="P51" s="21"/>
      <c r="Q51" s="21"/>
      <c r="R51" s="21"/>
      <c r="S51" s="21"/>
    </row>
    <row r="52" spans="1:19" ht="16" thickBot="1">
      <c r="A52" s="22"/>
      <c r="B52" s="22"/>
      <c r="C52" s="22"/>
      <c r="D52" s="22"/>
      <c r="E52" s="29" t="s">
        <v>87</v>
      </c>
      <c r="F52" s="30"/>
      <c r="G52" s="31"/>
      <c r="H52" s="22"/>
      <c r="I52" s="29" t="s">
        <v>88</v>
      </c>
      <c r="J52" s="30"/>
      <c r="K52" s="31"/>
      <c r="L52" s="21"/>
      <c r="M52" s="29" t="s">
        <v>89</v>
      </c>
      <c r="N52" s="30"/>
      <c r="O52" s="31"/>
      <c r="P52" s="21"/>
      <c r="Q52" s="21"/>
      <c r="R52" s="21"/>
      <c r="S52" s="21"/>
    </row>
    <row r="53" spans="1:19">
      <c r="A53" s="22"/>
      <c r="B53" s="22"/>
      <c r="C53" s="22"/>
      <c r="D53" s="22"/>
      <c r="E53" s="22"/>
      <c r="F53" s="22"/>
      <c r="G53" s="22"/>
      <c r="H53" s="22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6" thickBot="1">
      <c r="A54" s="22"/>
      <c r="B54" s="22"/>
      <c r="C54" s="22"/>
      <c r="D54" s="22"/>
      <c r="E54" s="22"/>
      <c r="F54" s="22"/>
      <c r="G54" s="22"/>
      <c r="H54" s="22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>
      <c r="A55" s="22"/>
      <c r="B55" s="22"/>
      <c r="C55" s="22"/>
      <c r="D55" s="22"/>
      <c r="E55" s="22"/>
      <c r="F55" s="22"/>
      <c r="G55" s="22"/>
      <c r="H55" s="22"/>
      <c r="I55" s="23" t="s">
        <v>94</v>
      </c>
      <c r="J55" s="24"/>
      <c r="K55" s="25">
        <v>13</v>
      </c>
      <c r="L55" s="21"/>
      <c r="M55" s="21"/>
      <c r="N55" s="21"/>
      <c r="O55" s="21"/>
      <c r="P55" s="21"/>
      <c r="Q55" s="21"/>
      <c r="R55" s="21"/>
      <c r="S55" s="21"/>
    </row>
    <row r="56" spans="1:19" ht="16" thickBot="1">
      <c r="A56" s="22"/>
      <c r="B56" s="22"/>
      <c r="C56" s="22"/>
      <c r="D56" s="22"/>
      <c r="E56" s="22"/>
      <c r="F56" s="22"/>
      <c r="G56" s="22"/>
      <c r="H56" s="22"/>
      <c r="I56" s="26"/>
      <c r="J56" s="27"/>
      <c r="K56" s="28"/>
      <c r="L56" s="21"/>
      <c r="M56" s="21"/>
      <c r="N56" s="21"/>
      <c r="O56" s="21"/>
      <c r="P56" s="21"/>
      <c r="Q56" s="21"/>
      <c r="R56" s="21"/>
      <c r="S56" s="21"/>
    </row>
    <row r="57" spans="1:19">
      <c r="A57" s="22"/>
      <c r="B57" s="22"/>
      <c r="C57" s="22"/>
      <c r="D57" s="22"/>
      <c r="E57" s="22"/>
      <c r="F57" s="22"/>
      <c r="G57" s="22"/>
      <c r="H57" s="22"/>
      <c r="I57" s="23" t="s">
        <v>74</v>
      </c>
      <c r="J57" s="24"/>
      <c r="K57" s="25">
        <v>6</v>
      </c>
      <c r="L57" s="21"/>
      <c r="M57" s="21"/>
      <c r="N57" s="21"/>
      <c r="O57" s="21"/>
      <c r="P57" s="21"/>
      <c r="Q57" s="21"/>
      <c r="R57" s="21"/>
      <c r="S57" s="21"/>
    </row>
    <row r="58" spans="1:19" ht="16" thickBot="1">
      <c r="A58" s="22"/>
      <c r="B58" s="22"/>
      <c r="C58" s="22"/>
      <c r="D58" s="22"/>
      <c r="E58" s="22"/>
      <c r="F58" s="22"/>
      <c r="G58" s="22"/>
      <c r="H58" s="22"/>
      <c r="I58" s="26"/>
      <c r="J58" s="27"/>
      <c r="K58" s="28"/>
      <c r="L58" s="21"/>
      <c r="M58" s="21"/>
      <c r="N58" s="21"/>
      <c r="O58" s="21"/>
      <c r="P58" s="21"/>
      <c r="Q58" s="21"/>
      <c r="R58" s="21"/>
      <c r="S58" s="21"/>
    </row>
    <row r="59" spans="1:19" ht="16" thickBot="1">
      <c r="A59" s="22"/>
      <c r="B59" s="22"/>
      <c r="C59" s="22"/>
      <c r="D59" s="22"/>
      <c r="E59" s="22"/>
      <c r="F59" s="22"/>
      <c r="G59" s="22"/>
      <c r="H59" s="22"/>
      <c r="I59" s="29" t="s">
        <v>90</v>
      </c>
      <c r="J59" s="30"/>
      <c r="K59" s="31"/>
      <c r="L59" s="22"/>
      <c r="M59" s="21"/>
      <c r="N59" s="21"/>
      <c r="O59" s="21"/>
      <c r="P59" s="22"/>
      <c r="Q59" s="21"/>
      <c r="R59" s="21"/>
      <c r="S59" s="21"/>
    </row>
    <row r="60" spans="1:19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1"/>
      <c r="N60" s="21"/>
      <c r="O60" s="21"/>
      <c r="P60" s="22"/>
      <c r="Q60" s="21"/>
      <c r="R60" s="21"/>
      <c r="S60" s="21"/>
    </row>
  </sheetData>
  <mergeCells count="100">
    <mergeCell ref="I59:K59"/>
    <mergeCell ref="E52:G52"/>
    <mergeCell ref="I52:K52"/>
    <mergeCell ref="M52:O52"/>
    <mergeCell ref="I55:J56"/>
    <mergeCell ref="K55:K56"/>
    <mergeCell ref="I57:J58"/>
    <mergeCell ref="K57:K58"/>
    <mergeCell ref="E50:F51"/>
    <mergeCell ref="G50:G51"/>
    <mergeCell ref="I50:J51"/>
    <mergeCell ref="K50:K51"/>
    <mergeCell ref="M50:N51"/>
    <mergeCell ref="O50:O51"/>
    <mergeCell ref="E48:F49"/>
    <mergeCell ref="G48:G49"/>
    <mergeCell ref="I48:J49"/>
    <mergeCell ref="K48:K49"/>
    <mergeCell ref="M48:N49"/>
    <mergeCell ref="O48:O49"/>
    <mergeCell ref="M43:N44"/>
    <mergeCell ref="O43:O44"/>
    <mergeCell ref="Q43:R44"/>
    <mergeCell ref="S43:S44"/>
    <mergeCell ref="A45:C45"/>
    <mergeCell ref="E45:G45"/>
    <mergeCell ref="I45:K45"/>
    <mergeCell ref="M45:O45"/>
    <mergeCell ref="Q45:S45"/>
    <mergeCell ref="M41:N42"/>
    <mergeCell ref="O41:O42"/>
    <mergeCell ref="Q41:R42"/>
    <mergeCell ref="S41:S42"/>
    <mergeCell ref="A43:B44"/>
    <mergeCell ref="C43:C44"/>
    <mergeCell ref="E43:F44"/>
    <mergeCell ref="G43:G44"/>
    <mergeCell ref="I43:J44"/>
    <mergeCell ref="K43:K44"/>
    <mergeCell ref="A41:B42"/>
    <mergeCell ref="C41:C42"/>
    <mergeCell ref="E41:F42"/>
    <mergeCell ref="G41:G42"/>
    <mergeCell ref="I41:J42"/>
    <mergeCell ref="K41:K42"/>
    <mergeCell ref="I28:K28"/>
    <mergeCell ref="I34:J35"/>
    <mergeCell ref="K34:K35"/>
    <mergeCell ref="I36:J37"/>
    <mergeCell ref="K36:K37"/>
    <mergeCell ref="I38:K38"/>
    <mergeCell ref="E21:G21"/>
    <mergeCell ref="I21:K21"/>
    <mergeCell ref="M21:O21"/>
    <mergeCell ref="I24:J25"/>
    <mergeCell ref="K24:K25"/>
    <mergeCell ref="I26:J27"/>
    <mergeCell ref="K26:K27"/>
    <mergeCell ref="E19:F20"/>
    <mergeCell ref="G19:G20"/>
    <mergeCell ref="I19:J20"/>
    <mergeCell ref="K19:K20"/>
    <mergeCell ref="M19:N20"/>
    <mergeCell ref="O19:O20"/>
    <mergeCell ref="E17:F18"/>
    <mergeCell ref="G17:G18"/>
    <mergeCell ref="I17:J18"/>
    <mergeCell ref="K17:K18"/>
    <mergeCell ref="M17:N18"/>
    <mergeCell ref="O17:O18"/>
    <mergeCell ref="K12:K13"/>
    <mergeCell ref="M12:N13"/>
    <mergeCell ref="O12:O13"/>
    <mergeCell ref="Q12:R13"/>
    <mergeCell ref="S12:S13"/>
    <mergeCell ref="A14:C14"/>
    <mergeCell ref="E14:G14"/>
    <mergeCell ref="I14:K14"/>
    <mergeCell ref="M14:O14"/>
    <mergeCell ref="Q14:S14"/>
    <mergeCell ref="K10:K11"/>
    <mergeCell ref="M10:N11"/>
    <mergeCell ref="O10:O11"/>
    <mergeCell ref="Q10:R11"/>
    <mergeCell ref="S10:S11"/>
    <mergeCell ref="A12:B13"/>
    <mergeCell ref="C12:C13"/>
    <mergeCell ref="E12:F13"/>
    <mergeCell ref="G12:G13"/>
    <mergeCell ref="I12:J13"/>
    <mergeCell ref="I3:J4"/>
    <mergeCell ref="K3:K4"/>
    <mergeCell ref="I5:J6"/>
    <mergeCell ref="K5:K6"/>
    <mergeCell ref="I7:K7"/>
    <mergeCell ref="A10:B11"/>
    <mergeCell ref="C10:C11"/>
    <mergeCell ref="E10:F11"/>
    <mergeCell ref="G10:G11"/>
    <mergeCell ref="I10:J1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Leagues</vt:lpstr>
      <vt:lpstr>Teams</vt:lpstr>
      <vt:lpstr>Knockout</vt:lpstr>
    </vt:vector>
  </TitlesOfParts>
  <Company>Polity Communications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Hughes</dc:creator>
  <cp:lastModifiedBy>Martin Hughes</cp:lastModifiedBy>
  <dcterms:created xsi:type="dcterms:W3CDTF">2016-09-25T08:37:17Z</dcterms:created>
  <dcterms:modified xsi:type="dcterms:W3CDTF">2016-09-25T20:22:04Z</dcterms:modified>
</cp:coreProperties>
</file>